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N:\CELLULE AMENAGEMENT\COMMERCIALISATION\HABITAT\Biscarrosse - ZAC Lapuyade\Secteur D E F\Secteur D\SECTEUR D Particuliers\"/>
    </mc:Choice>
  </mc:AlternateContent>
  <xr:revisionPtr revIDLastSave="0" documentId="13_ncr:1_{2414323D-4F01-4E8D-8D82-D792935745BA}" xr6:coauthVersionLast="47" xr6:coauthVersionMax="47" xr10:uidLastSave="{00000000-0000-0000-0000-000000000000}"/>
  <bookViews>
    <workbookView xWindow="-108" yWindow="-108" windowWidth="23256" windowHeight="12576" xr2:uid="{00000000-000D-0000-FFFF-FFFF00000000}"/>
  </bookViews>
  <sheets>
    <sheet name="SECTEUR D" sheetId="3" r:id="rId1"/>
    <sheet name="SECTEUR 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3" l="1"/>
  <c r="D39" i="3"/>
  <c r="D38" i="3"/>
  <c r="E38" i="3" s="1"/>
  <c r="D37" i="3"/>
  <c r="E37" i="3" s="1"/>
  <c r="D36" i="3"/>
  <c r="E36" i="3" s="1"/>
  <c r="D35" i="3"/>
  <c r="E35" i="3" s="1"/>
  <c r="D34" i="3"/>
  <c r="E34" i="3" s="1"/>
  <c r="D33" i="3"/>
  <c r="E33" i="3" s="1"/>
  <c r="D32" i="3"/>
  <c r="E32" i="3" s="1"/>
  <c r="D31" i="3"/>
  <c r="E31" i="3" s="1"/>
  <c r="D30" i="3"/>
  <c r="E30" i="3" s="1"/>
  <c r="D29" i="3"/>
  <c r="E29" i="3" s="1"/>
  <c r="D28" i="3"/>
  <c r="E28" i="3" s="1"/>
  <c r="D27" i="3"/>
  <c r="E27" i="3" s="1"/>
  <c r="D26" i="3"/>
  <c r="E26" i="3" s="1"/>
  <c r="D25" i="3"/>
  <c r="E25" i="3" s="1"/>
  <c r="D24" i="3"/>
  <c r="E24" i="3" s="1"/>
  <c r="D23" i="3"/>
  <c r="E23" i="3" s="1"/>
  <c r="D22" i="3"/>
  <c r="E22" i="3" s="1"/>
  <c r="D21" i="3"/>
  <c r="E21" i="3" s="1"/>
  <c r="D20" i="3"/>
  <c r="E20" i="3" s="1"/>
  <c r="D19" i="3"/>
  <c r="E19" i="3" s="1"/>
  <c r="D18" i="3"/>
  <c r="E18" i="3" s="1"/>
  <c r="D17" i="3"/>
  <c r="E17" i="3" s="1"/>
  <c r="D16" i="3"/>
  <c r="E16" i="3" s="1"/>
  <c r="D15" i="3"/>
  <c r="E15" i="3" s="1"/>
  <c r="D14" i="3"/>
  <c r="E14" i="3" s="1"/>
  <c r="D13" i="3"/>
  <c r="E13" i="3" s="1"/>
  <c r="D12" i="3"/>
  <c r="E12" i="3" s="1"/>
  <c r="D20" i="2"/>
  <c r="D19" i="2"/>
  <c r="D18" i="2"/>
  <c r="D17" i="2"/>
  <c r="D16" i="2"/>
  <c r="D15" i="2"/>
  <c r="D14" i="2"/>
  <c r="D13" i="2"/>
</calcChain>
</file>

<file path=xl/sharedStrings.xml><?xml version="1.0" encoding="utf-8"?>
<sst xmlns="http://schemas.openxmlformats.org/spreadsheetml/2006/main" count="90" uniqueCount="36">
  <si>
    <t>N° Lot</t>
  </si>
  <si>
    <t>Surface m²</t>
  </si>
  <si>
    <t>Prix € en TTC</t>
  </si>
  <si>
    <t>Etat</t>
  </si>
  <si>
    <t>CONTACT</t>
  </si>
  <si>
    <t>INFORMATIONS</t>
  </si>
  <si>
    <t>Maïté LEFEBVRE  /  05.58.91.20.90  /  maite.lefebvre@satel40.fr</t>
  </si>
  <si>
    <t>BISCARROSSE- ZAC LAPUYADE</t>
  </si>
  <si>
    <t>ILOT</t>
  </si>
  <si>
    <t>Emprise au sol des constructions: 30 %</t>
  </si>
  <si>
    <t xml:space="preserve">SDP attribuée par lot : </t>
  </si>
  <si>
    <t>- Lots entre 500 et 600 m2 : 150 m2 + 50 % si R+1</t>
  </si>
  <si>
    <t>- Lots supérieurs à 600 m2 : 170 m2 + 50 % si R+1</t>
  </si>
  <si>
    <t>disponible</t>
  </si>
  <si>
    <t>Prix € en HT</t>
  </si>
  <si>
    <t>D4</t>
  </si>
  <si>
    <t>D1</t>
  </si>
  <si>
    <t>D2</t>
  </si>
  <si>
    <t>D3</t>
  </si>
  <si>
    <t>D1'</t>
  </si>
  <si>
    <t>Le COL</t>
  </si>
  <si>
    <t>prix de vente</t>
  </si>
  <si>
    <t xml:space="preserve">€ </t>
  </si>
  <si>
    <r>
      <rPr>
        <b/>
        <u/>
        <sz val="10"/>
        <rFont val="Century Gothic"/>
        <family val="2"/>
      </rPr>
      <t>Le prix TTC du terrain comprend :</t>
    </r>
    <r>
      <rPr>
        <b/>
        <sz val="10"/>
        <rFont val="Century Gothic"/>
        <family val="2"/>
      </rPr>
      <t xml:space="preserve"> la part communale de la taxe d'aménagement et la participation forfaitaire pour l'assainissement collectif (PFAC).</t>
    </r>
    <r>
      <rPr>
        <sz val="10"/>
        <color theme="1" tint="0.34998626667073579"/>
        <rFont val="Century Gothic"/>
        <family val="2"/>
      </rPr>
      <t xml:space="preserve">
Le prix TTC ne comprend pas : 
- les honoraires du notaire ;
- les frais de bornage du lot estimés à 500€ TTC (à régler le jour de la signature de l'acte authentique de vente chez le notaire)                                                            -  Les travaux de finitions du lotissement (trottoirs, revêtement de voirie et espaces verts) seront différés après la réalisation des constructions. Il vous sera demandé une provision pour dégradations, qui sera consignée chez le notaire de l'opération- Me Bonnardel à Biscarrosse                                                              </t>
    </r>
  </si>
  <si>
    <t>E3</t>
  </si>
  <si>
    <t>E3'</t>
  </si>
  <si>
    <t>E4</t>
  </si>
  <si>
    <t>D5</t>
  </si>
  <si>
    <t>TTC/m2</t>
  </si>
  <si>
    <r>
      <rPr>
        <b/>
        <u/>
        <sz val="10"/>
        <rFont val="Century Gothic"/>
        <family val="2"/>
      </rPr>
      <t>Le prix TTC du terrain comprend :</t>
    </r>
    <r>
      <rPr>
        <b/>
        <sz val="10"/>
        <rFont val="Century Gothic"/>
        <family val="2"/>
      </rPr>
      <t xml:space="preserve"> la part communale de la taxe d'aménagement et la participation forfaitaire pour    l'assainissement collectif (PFAC).</t>
    </r>
    <r>
      <rPr>
        <sz val="10"/>
        <color theme="1" tint="0.34998626667073579"/>
        <rFont val="Century Gothic"/>
        <family val="2"/>
      </rPr>
      <t xml:space="preserve">
Le prix TTC ne comprend pas : 
- les honoraires du notaire ;
- les frais de bornage du lot estimés à 500€ TTC (à régler le jour de la signature de l'acte authentique de vente chez                                     le notaire)                                                                                                                                                                                                           -  Les travaux de finitions du lotissement (trottoirs, revêtement de voirie et espaces verts) seront différés après la réalisation                  des constructions. Il vous sera demandé une provision pour dégradations, qui sera consignée chez le notaire de                            l'opération- Me Bonnardel à Biscarrosse                                                              </t>
    </r>
  </si>
  <si>
    <t>indisponible</t>
  </si>
  <si>
    <t>gendarmerie</t>
  </si>
  <si>
    <t>réservé</t>
  </si>
  <si>
    <t>option</t>
  </si>
  <si>
    <r>
      <t xml:space="preserve">Grille de prix des lots - </t>
    </r>
    <r>
      <rPr>
        <b/>
        <sz val="11"/>
        <color theme="1" tint="0.34998626667073579"/>
        <rFont val="Century Gothic"/>
        <family val="2"/>
      </rPr>
      <t>Secteur E</t>
    </r>
    <r>
      <rPr>
        <b/>
        <sz val="16"/>
        <color theme="1" tint="0.34998626667073579"/>
        <rFont val="Century Gothic"/>
        <family val="2"/>
      </rPr>
      <t xml:space="preserve"> - </t>
    </r>
    <r>
      <rPr>
        <i/>
        <sz val="10"/>
        <color theme="1" tint="0.34998626667073579"/>
        <rFont val="Century Gothic"/>
        <family val="2"/>
      </rPr>
      <t>Mise à jour du 01 04 2025</t>
    </r>
  </si>
  <si>
    <r>
      <t xml:space="preserve">Grille de prix des lots - </t>
    </r>
    <r>
      <rPr>
        <b/>
        <sz val="11"/>
        <color theme="1" tint="0.34998626667073579"/>
        <rFont val="Century Gothic"/>
        <family val="2"/>
      </rPr>
      <t>Secteur D</t>
    </r>
    <r>
      <rPr>
        <b/>
        <sz val="16"/>
        <color theme="1" tint="0.34998626667073579"/>
        <rFont val="Century Gothic"/>
        <family val="2"/>
      </rPr>
      <t xml:space="preserve"> - </t>
    </r>
    <r>
      <rPr>
        <i/>
        <sz val="10"/>
        <color theme="1" tint="0.34998626667073579"/>
        <rFont val="Century Gothic"/>
        <family val="2"/>
      </rPr>
      <t>Mise à jour du 01 04 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</si>
</sst>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1"/>
      <color theme="1" tint="0.34998626667073579"/>
      <name val="Century Gothic"/>
      <family val="2"/>
    </font>
    <font>
      <sz val="10"/>
      <color theme="1" tint="0.34998626667073579"/>
      <name val="Century Gothic"/>
      <family val="2"/>
    </font>
    <font>
      <b/>
      <sz val="12"/>
      <color theme="1" tint="0.34998626667073579"/>
      <name val="Century Gothic"/>
      <family val="2"/>
    </font>
    <font>
      <b/>
      <sz val="16"/>
      <color theme="1" tint="0.34998626667073579"/>
      <name val="Century Gothic"/>
      <family val="2"/>
    </font>
    <font>
      <b/>
      <sz val="18"/>
      <color theme="1" tint="0.34998626667073579"/>
      <name val="Century Gothic"/>
      <family val="2"/>
    </font>
    <font>
      <i/>
      <sz val="10"/>
      <color theme="1" tint="0.34998626667073579"/>
      <name val="Century Gothic"/>
      <family val="2"/>
    </font>
    <font>
      <sz val="11"/>
      <color theme="0"/>
      <name val="Calibri"/>
      <family val="2"/>
      <scheme val="minor"/>
    </font>
    <font>
      <b/>
      <sz val="11"/>
      <color theme="0"/>
      <name val="Century Gothic"/>
      <family val="2"/>
    </font>
    <font>
      <sz val="9"/>
      <color theme="1" tint="0.34998626667073579"/>
      <name val="Century Gothic"/>
      <family val="2"/>
    </font>
    <font>
      <b/>
      <sz val="11"/>
      <color theme="1"/>
      <name val="Calibri"/>
      <family val="2"/>
      <scheme val="minor"/>
    </font>
    <font>
      <b/>
      <sz val="11"/>
      <color theme="0"/>
      <name val="Calibri"/>
      <family val="2"/>
      <scheme val="minor"/>
    </font>
    <font>
      <b/>
      <sz val="11"/>
      <color theme="1" tint="0.34998626667073579"/>
      <name val="Century Gothic"/>
      <family val="2"/>
    </font>
    <font>
      <b/>
      <sz val="10"/>
      <name val="Century Gothic"/>
      <family val="2"/>
    </font>
    <font>
      <b/>
      <u/>
      <sz val="10"/>
      <name val="Century Gothic"/>
      <family val="2"/>
    </font>
    <font>
      <b/>
      <sz val="10"/>
      <color theme="1" tint="0.34998626667073579"/>
      <name val="Century Gothic"/>
      <family val="2"/>
    </font>
    <font>
      <b/>
      <sz val="9"/>
      <color theme="1" tint="0.34998626667073579"/>
      <name val="Century Gothic"/>
      <family val="2"/>
    </font>
  </fonts>
  <fills count="9">
    <fill>
      <patternFill patternType="none"/>
    </fill>
    <fill>
      <patternFill patternType="gray125"/>
    </fill>
    <fill>
      <patternFill patternType="lightUp">
        <fgColor rgb="FF33CCFF"/>
      </patternFill>
    </fill>
    <fill>
      <patternFill patternType="solid">
        <fgColor rgb="FFCCFFFF"/>
        <bgColor indexed="64"/>
      </patternFill>
    </fill>
    <fill>
      <patternFill patternType="solid">
        <fgColor theme="3"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s>
  <borders count="1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0">
    <xf numFmtId="0" fontId="0" fillId="0" borderId="0" xfId="0"/>
    <xf numFmtId="0" fontId="1" fillId="0" borderId="0" xfId="0" applyFont="1" applyAlignment="1">
      <alignment horizontal="center"/>
    </xf>
    <xf numFmtId="0" fontId="0" fillId="0" borderId="0" xfId="0" applyAlignment="1">
      <alignment vertical="center"/>
    </xf>
    <xf numFmtId="0" fontId="0" fillId="2" borderId="0" xfId="0" applyFill="1"/>
    <xf numFmtId="0" fontId="0" fillId="0" borderId="0" xfId="0" applyAlignment="1">
      <alignment vertical="top"/>
    </xf>
    <xf numFmtId="0" fontId="1" fillId="0" borderId="0" xfId="0" applyFont="1" applyAlignment="1">
      <alignment vertical="center"/>
    </xf>
    <xf numFmtId="0" fontId="3" fillId="0" borderId="0" xfId="0" applyFont="1" applyAlignment="1">
      <alignment vertical="center"/>
    </xf>
    <xf numFmtId="0" fontId="3" fillId="0" borderId="0" xfId="0" applyFont="1"/>
    <xf numFmtId="0" fontId="1" fillId="0" borderId="0" xfId="0" applyFont="1"/>
    <xf numFmtId="0" fontId="7" fillId="0" borderId="0" xfId="0" applyFont="1" applyAlignment="1">
      <alignment horizontal="center" vertical="center"/>
    </xf>
    <xf numFmtId="0" fontId="8" fillId="4" borderId="0" xfId="0" applyFont="1" applyFill="1" applyAlignment="1">
      <alignment horizontal="center" vertical="center"/>
    </xf>
    <xf numFmtId="0" fontId="2" fillId="5" borderId="0" xfId="0" applyFont="1" applyFill="1" applyAlignment="1">
      <alignment horizontal="center"/>
    </xf>
    <xf numFmtId="3" fontId="2" fillId="5" borderId="0" xfId="0" applyNumberFormat="1" applyFont="1" applyFill="1" applyAlignment="1">
      <alignment horizontal="center"/>
    </xf>
    <xf numFmtId="0" fontId="9" fillId="5" borderId="0" xfId="0" applyFont="1" applyFill="1" applyAlignment="1">
      <alignment horizontal="center"/>
    </xf>
    <xf numFmtId="0" fontId="11" fillId="4" borderId="0" xfId="0" applyFont="1" applyFill="1" applyAlignment="1">
      <alignment horizontal="center" vertical="center"/>
    </xf>
    <xf numFmtId="0" fontId="2" fillId="3" borderId="7" xfId="0" applyFont="1" applyFill="1" applyBorder="1" applyAlignment="1">
      <alignment horizontal="center"/>
    </xf>
    <xf numFmtId="0" fontId="9" fillId="3" borderId="8" xfId="0" applyFont="1" applyFill="1" applyBorder="1" applyAlignment="1">
      <alignment horizontal="center"/>
    </xf>
    <xf numFmtId="0" fontId="0" fillId="0" borderId="0" xfId="0" quotePrefix="1"/>
    <xf numFmtId="3" fontId="2" fillId="3" borderId="5" xfId="0" applyNumberFormat="1" applyFont="1" applyFill="1" applyBorder="1" applyAlignment="1">
      <alignment horizontal="center"/>
    </xf>
    <xf numFmtId="0" fontId="2" fillId="3" borderId="9" xfId="0" applyFont="1" applyFill="1" applyBorder="1" applyAlignment="1">
      <alignment horizontal="center"/>
    </xf>
    <xf numFmtId="0" fontId="2" fillId="3" borderId="10" xfId="0" applyFont="1" applyFill="1" applyBorder="1" applyAlignment="1">
      <alignment horizontal="center"/>
    </xf>
    <xf numFmtId="3" fontId="2" fillId="3" borderId="10" xfId="0" applyNumberFormat="1" applyFont="1" applyFill="1" applyBorder="1" applyAlignment="1">
      <alignment horizontal="center"/>
    </xf>
    <xf numFmtId="0" fontId="9" fillId="3" borderId="11" xfId="0" applyFont="1" applyFill="1" applyBorder="1" applyAlignment="1">
      <alignment horizontal="center"/>
    </xf>
    <xf numFmtId="0" fontId="11" fillId="0" borderId="0" xfId="0" applyFont="1" applyAlignment="1">
      <alignment horizontal="center" vertical="center"/>
    </xf>
    <xf numFmtId="0" fontId="8" fillId="0" borderId="0" xfId="0" applyFont="1" applyAlignment="1">
      <alignment horizontal="center" vertical="center"/>
    </xf>
    <xf numFmtId="0" fontId="10" fillId="0" borderId="0" xfId="0" applyFont="1" applyAlignment="1">
      <alignment horizontal="center"/>
    </xf>
    <xf numFmtId="0" fontId="2" fillId="0" borderId="0" xfId="0" applyFont="1" applyAlignment="1">
      <alignment horizontal="center"/>
    </xf>
    <xf numFmtId="3" fontId="2" fillId="0" borderId="0" xfId="0" applyNumberFormat="1" applyFont="1" applyAlignment="1">
      <alignment horizontal="center"/>
    </xf>
    <xf numFmtId="0" fontId="9" fillId="0" borderId="0" xfId="0" applyFont="1" applyAlignment="1">
      <alignment horizontal="center"/>
    </xf>
    <xf numFmtId="0" fontId="2" fillId="3" borderId="14" xfId="0" applyFont="1" applyFill="1" applyBorder="1" applyAlignment="1">
      <alignment horizontal="center"/>
    </xf>
    <xf numFmtId="3" fontId="2" fillId="3" borderId="14" xfId="0" applyNumberFormat="1" applyFont="1" applyFill="1" applyBorder="1" applyAlignment="1">
      <alignment horizontal="center"/>
    </xf>
    <xf numFmtId="0" fontId="9" fillId="3" borderId="15" xfId="0" applyFont="1" applyFill="1" applyBorder="1" applyAlignment="1">
      <alignment horizontal="center"/>
    </xf>
    <xf numFmtId="0" fontId="10" fillId="0" borderId="12" xfId="0" applyFont="1" applyBorder="1" applyAlignment="1">
      <alignment horizontal="center" vertical="center"/>
    </xf>
    <xf numFmtId="0" fontId="15" fillId="0" borderId="0" xfId="0" applyFont="1" applyAlignment="1">
      <alignment horizontal="center"/>
    </xf>
    <xf numFmtId="0" fontId="9" fillId="3" borderId="16" xfId="0" applyFont="1" applyFill="1" applyBorder="1" applyAlignment="1">
      <alignment horizontal="center"/>
    </xf>
    <xf numFmtId="3" fontId="9" fillId="3" borderId="16" xfId="0" applyNumberFormat="1" applyFont="1" applyFill="1" applyBorder="1" applyAlignment="1">
      <alignment horizontal="center"/>
    </xf>
    <xf numFmtId="0" fontId="0" fillId="6" borderId="0" xfId="0" applyFill="1"/>
    <xf numFmtId="0" fontId="2" fillId="7" borderId="4" xfId="0" applyFont="1" applyFill="1" applyBorder="1" applyAlignment="1">
      <alignment horizontal="center"/>
    </xf>
    <xf numFmtId="0" fontId="2" fillId="7" borderId="5" xfId="0" applyFont="1" applyFill="1" applyBorder="1" applyAlignment="1">
      <alignment horizontal="center"/>
    </xf>
    <xf numFmtId="3" fontId="2" fillId="7" borderId="5" xfId="0" applyNumberFormat="1" applyFont="1" applyFill="1" applyBorder="1" applyAlignment="1">
      <alignment horizontal="center"/>
    </xf>
    <xf numFmtId="0" fontId="9" fillId="7" borderId="6" xfId="0" applyFont="1" applyFill="1" applyBorder="1" applyAlignment="1">
      <alignment horizontal="center"/>
    </xf>
    <xf numFmtId="0" fontId="2" fillId="7" borderId="7" xfId="0" applyFont="1" applyFill="1" applyBorder="1" applyAlignment="1">
      <alignment horizontal="center"/>
    </xf>
    <xf numFmtId="0" fontId="9" fillId="7" borderId="8" xfId="0" applyFont="1" applyFill="1" applyBorder="1" applyAlignment="1">
      <alignment horizontal="center"/>
    </xf>
    <xf numFmtId="0" fontId="2" fillId="7" borderId="9" xfId="0" applyFont="1" applyFill="1" applyBorder="1" applyAlignment="1">
      <alignment horizontal="center"/>
    </xf>
    <xf numFmtId="0" fontId="2" fillId="7" borderId="10" xfId="0" applyFont="1" applyFill="1" applyBorder="1" applyAlignment="1">
      <alignment horizontal="center"/>
    </xf>
    <xf numFmtId="3" fontId="2" fillId="7" borderId="10" xfId="0" applyNumberFormat="1" applyFont="1" applyFill="1" applyBorder="1" applyAlignment="1">
      <alignment horizontal="center"/>
    </xf>
    <xf numFmtId="0" fontId="9" fillId="7" borderId="11" xfId="0" applyFont="1" applyFill="1" applyBorder="1" applyAlignment="1">
      <alignment horizontal="center"/>
    </xf>
    <xf numFmtId="0" fontId="2" fillId="7" borderId="0" xfId="0" applyFont="1" applyFill="1" applyAlignment="1">
      <alignment horizontal="center"/>
    </xf>
    <xf numFmtId="3" fontId="2" fillId="7" borderId="0" xfId="0" applyNumberFormat="1" applyFont="1" applyFill="1" applyAlignment="1">
      <alignment horizontal="center"/>
    </xf>
    <xf numFmtId="0" fontId="2" fillId="3" borderId="0" xfId="0" applyFont="1" applyFill="1" applyAlignment="1">
      <alignment horizontal="center"/>
    </xf>
    <xf numFmtId="3" fontId="2" fillId="3" borderId="0" xfId="0" applyNumberFormat="1" applyFont="1" applyFill="1" applyAlignment="1">
      <alignment horizontal="center"/>
    </xf>
    <xf numFmtId="0" fontId="15" fillId="3" borderId="13" xfId="0" applyFont="1" applyFill="1" applyBorder="1" applyAlignment="1">
      <alignment horizontal="center"/>
    </xf>
    <xf numFmtId="0" fontId="9" fillId="7" borderId="16" xfId="0" applyFont="1" applyFill="1" applyBorder="1" applyAlignment="1">
      <alignment horizontal="center"/>
    </xf>
    <xf numFmtId="3" fontId="9" fillId="7" borderId="16" xfId="0" applyNumberFormat="1" applyFont="1" applyFill="1" applyBorder="1" applyAlignment="1">
      <alignment horizont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5" fillId="0" borderId="0" xfId="0" applyFont="1" applyAlignment="1">
      <alignment horizontal="left" vertical="center"/>
    </xf>
    <xf numFmtId="0" fontId="0" fillId="0" borderId="0" xfId="0" applyAlignment="1">
      <alignment horizontal="left" vertical="center"/>
    </xf>
    <xf numFmtId="0" fontId="4" fillId="0" borderId="0" xfId="0" applyFont="1" applyAlignment="1">
      <alignment horizontal="left" vertical="top"/>
    </xf>
    <xf numFmtId="0" fontId="2" fillId="0" borderId="0" xfId="0" applyFont="1" applyAlignment="1">
      <alignment horizontal="left" wrapText="1"/>
    </xf>
    <xf numFmtId="0" fontId="3" fillId="0" borderId="0" xfId="0" applyFont="1" applyAlignment="1">
      <alignment horizontal="left" vertical="center"/>
    </xf>
    <xf numFmtId="0" fontId="2" fillId="5" borderId="0" xfId="0" applyFont="1" applyFill="1" applyAlignment="1">
      <alignment horizontal="left" vertical="center" wrapText="1"/>
    </xf>
    <xf numFmtId="0" fontId="10" fillId="5" borderId="1" xfId="0" applyFont="1" applyFill="1" applyBorder="1" applyAlignment="1">
      <alignment horizontal="center" vertical="center"/>
    </xf>
    <xf numFmtId="0" fontId="10" fillId="5" borderId="2" xfId="0" applyFont="1" applyFill="1" applyBorder="1" applyAlignment="1">
      <alignment horizontal="center" vertical="center"/>
    </xf>
    <xf numFmtId="0" fontId="16" fillId="5" borderId="0" xfId="0" applyFont="1" applyFill="1" applyAlignment="1">
      <alignment horizontal="center"/>
    </xf>
    <xf numFmtId="0" fontId="2" fillId="8" borderId="7" xfId="0" applyFont="1" applyFill="1" applyBorder="1" applyAlignment="1">
      <alignment horizontal="center"/>
    </xf>
    <xf numFmtId="0" fontId="2" fillId="8" borderId="0" xfId="0" applyFont="1" applyFill="1" applyAlignment="1">
      <alignment horizontal="center"/>
    </xf>
    <xf numFmtId="3" fontId="2" fillId="8" borderId="0" xfId="0" applyNumberFormat="1" applyFont="1" applyFill="1" applyAlignment="1">
      <alignment horizontal="center"/>
    </xf>
    <xf numFmtId="0" fontId="9" fillId="8" borderId="8"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10</xdr:col>
      <xdr:colOff>466725</xdr:colOff>
      <xdr:row>0</xdr:row>
      <xdr:rowOff>0</xdr:rowOff>
    </xdr:from>
    <xdr:to>
      <xdr:col>12</xdr:col>
      <xdr:colOff>728174</xdr:colOff>
      <xdr:row>1</xdr:row>
      <xdr:rowOff>186927</xdr:rowOff>
    </xdr:to>
    <xdr:pic>
      <xdr:nvPicPr>
        <xdr:cNvPr id="2" name="Image 1">
          <a:extLst>
            <a:ext uri="{FF2B5EF4-FFF2-40B4-BE49-F238E27FC236}">
              <a16:creationId xmlns:a16="http://schemas.microsoft.com/office/drawing/2014/main" id="{D2575FAC-EE26-4E45-92BB-A15C841F0B6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96375" y="0"/>
          <a:ext cx="1975949" cy="5203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190500</xdr:colOff>
      <xdr:row>1</xdr:row>
      <xdr:rowOff>12462</xdr:rowOff>
    </xdr:from>
    <xdr:to>
      <xdr:col>9</xdr:col>
      <xdr:colOff>685800</xdr:colOff>
      <xdr:row>2</xdr:row>
      <xdr:rowOff>158732</xdr:rowOff>
    </xdr:to>
    <xdr:pic>
      <xdr:nvPicPr>
        <xdr:cNvPr id="2" name="Image 1">
          <a:extLst>
            <a:ext uri="{FF2B5EF4-FFF2-40B4-BE49-F238E27FC236}">
              <a16:creationId xmlns:a16="http://schemas.microsoft.com/office/drawing/2014/main" id="{D6AD59AE-A5D0-43E9-B192-DC1A35849E2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62825" y="202962"/>
          <a:ext cx="1257300" cy="43202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68"/>
  <sheetViews>
    <sheetView showGridLines="0" tabSelected="1" view="pageLayout" zoomScaleNormal="100" workbookViewId="0">
      <selection sqref="A1:I1"/>
    </sheetView>
  </sheetViews>
  <sheetFormatPr baseColWidth="10" defaultRowHeight="14.4" x14ac:dyDescent="0.3"/>
  <cols>
    <col min="1" max="1" width="9.5546875" customWidth="1"/>
    <col min="2" max="2" width="11.44140625" style="1"/>
    <col min="3" max="3" width="13.21875" style="1" customWidth="1"/>
    <col min="4" max="5" width="15.77734375" style="1" customWidth="1"/>
    <col min="6" max="6" width="18.77734375" style="1" customWidth="1"/>
    <col min="7" max="7" width="11.44140625" bestFit="1" customWidth="1"/>
    <col min="8" max="8" width="12.21875" customWidth="1"/>
    <col min="9" max="9" width="13.44140625" customWidth="1"/>
    <col min="10" max="10" width="15.44140625" customWidth="1"/>
    <col min="11" max="11" width="12.44140625" customWidth="1"/>
    <col min="12" max="12" width="11.5546875" customWidth="1"/>
  </cols>
  <sheetData>
    <row r="1" spans="1:13" s="2" customFormat="1" ht="26.25" customHeight="1" x14ac:dyDescent="0.3">
      <c r="A1" s="57" t="s">
        <v>7</v>
      </c>
      <c r="B1" s="58"/>
      <c r="C1" s="58"/>
      <c r="D1" s="58"/>
      <c r="E1" s="58"/>
      <c r="F1" s="58"/>
      <c r="G1" s="58"/>
      <c r="H1" s="58"/>
      <c r="I1" s="58"/>
    </row>
    <row r="2" spans="1:13" s="4" customFormat="1" ht="25.5" customHeight="1" x14ac:dyDescent="0.3">
      <c r="A2" s="59" t="s">
        <v>35</v>
      </c>
      <c r="B2" s="59"/>
      <c r="C2" s="59"/>
      <c r="D2" s="59"/>
      <c r="E2" s="59"/>
      <c r="F2" s="59"/>
      <c r="G2" s="59"/>
      <c r="H2" s="59"/>
      <c r="I2" s="59"/>
      <c r="J2" s="59"/>
      <c r="K2" s="59"/>
    </row>
    <row r="3" spans="1:13" ht="4.5" customHeight="1" x14ac:dyDescent="0.3">
      <c r="A3" s="3"/>
      <c r="B3" s="3"/>
      <c r="C3" s="3"/>
      <c r="D3" s="3"/>
      <c r="E3" s="3"/>
      <c r="F3" s="3"/>
      <c r="G3" s="3"/>
      <c r="H3" s="3"/>
      <c r="I3" s="3"/>
      <c r="J3" s="3"/>
      <c r="K3" s="3"/>
      <c r="L3" s="3"/>
      <c r="M3" s="3"/>
    </row>
    <row r="4" spans="1:13" ht="21" customHeight="1" x14ac:dyDescent="0.3">
      <c r="A4" s="7" t="s">
        <v>4</v>
      </c>
      <c r="B4" s="7"/>
      <c r="C4" s="60" t="s">
        <v>6</v>
      </c>
      <c r="D4" s="60"/>
      <c r="E4" s="60"/>
      <c r="F4" s="60"/>
      <c r="G4" s="60"/>
      <c r="H4" s="60"/>
      <c r="I4" s="60"/>
      <c r="J4" s="60"/>
      <c r="K4" s="8"/>
    </row>
    <row r="5" spans="1:13" ht="5.25" customHeight="1" x14ac:dyDescent="0.3">
      <c r="A5" s="6"/>
      <c r="B5" s="6"/>
      <c r="C5" s="5"/>
      <c r="D5" s="5"/>
      <c r="E5" s="5"/>
      <c r="F5" s="5"/>
      <c r="G5" s="5"/>
      <c r="H5" s="5"/>
      <c r="I5" s="5"/>
      <c r="J5" s="5"/>
      <c r="K5" s="5"/>
    </row>
    <row r="6" spans="1:13" ht="4.3499999999999996" customHeight="1" x14ac:dyDescent="0.3">
      <c r="A6" s="3"/>
      <c r="B6" s="3"/>
      <c r="C6" s="3"/>
      <c r="D6" s="3"/>
      <c r="E6" s="3"/>
      <c r="F6" s="3"/>
      <c r="G6" s="3"/>
      <c r="H6" s="3"/>
      <c r="I6" s="3"/>
      <c r="J6" s="3"/>
      <c r="K6" s="3"/>
      <c r="L6" s="3"/>
      <c r="M6" s="3"/>
    </row>
    <row r="7" spans="1:13" ht="16.5" customHeight="1" x14ac:dyDescent="0.3">
      <c r="A7" s="61" t="s">
        <v>5</v>
      </c>
      <c r="B7" s="61"/>
      <c r="C7" s="62" t="s">
        <v>23</v>
      </c>
      <c r="D7" s="62"/>
      <c r="E7" s="62"/>
      <c r="F7" s="62"/>
      <c r="G7" s="62"/>
      <c r="H7" s="62"/>
      <c r="I7" s="62"/>
      <c r="J7" s="62"/>
      <c r="K7" s="62"/>
      <c r="L7" s="62"/>
    </row>
    <row r="8" spans="1:13" ht="74.25" customHeight="1" x14ac:dyDescent="0.3">
      <c r="A8" s="61"/>
      <c r="B8" s="61"/>
      <c r="C8" s="62"/>
      <c r="D8" s="62"/>
      <c r="E8" s="62"/>
      <c r="F8" s="62"/>
      <c r="G8" s="62"/>
      <c r="H8" s="62"/>
      <c r="I8" s="62"/>
      <c r="J8" s="62"/>
      <c r="K8" s="62"/>
      <c r="L8" s="62"/>
    </row>
    <row r="9" spans="1:13" ht="6" customHeight="1" x14ac:dyDescent="0.3">
      <c r="A9" s="3"/>
      <c r="B9" s="3"/>
      <c r="C9" s="3"/>
      <c r="D9" s="3"/>
      <c r="E9" s="3"/>
      <c r="F9" s="3"/>
      <c r="G9" s="3"/>
      <c r="H9" s="3"/>
      <c r="I9" s="3"/>
      <c r="J9" s="3"/>
      <c r="K9" s="3"/>
      <c r="L9" s="3"/>
      <c r="M9" s="3"/>
    </row>
    <row r="10" spans="1:13" ht="8.25" customHeight="1" x14ac:dyDescent="0.3"/>
    <row r="11" spans="1:13" s="9" customFormat="1" ht="19.5" customHeight="1" thickBot="1" x14ac:dyDescent="0.35">
      <c r="A11" s="14" t="s">
        <v>8</v>
      </c>
      <c r="B11" s="10" t="s">
        <v>0</v>
      </c>
      <c r="C11" s="10" t="s">
        <v>1</v>
      </c>
      <c r="D11" s="10" t="s">
        <v>2</v>
      </c>
      <c r="E11" s="10" t="s">
        <v>14</v>
      </c>
      <c r="F11" s="10" t="s">
        <v>3</v>
      </c>
      <c r="H11" s="23"/>
      <c r="I11" s="24"/>
      <c r="J11" s="24"/>
      <c r="K11" s="24"/>
      <c r="L11" s="24"/>
    </row>
    <row r="12" spans="1:13" ht="14.1" customHeight="1" x14ac:dyDescent="0.3">
      <c r="A12" s="63" t="s">
        <v>27</v>
      </c>
      <c r="B12" s="37">
        <v>1</v>
      </c>
      <c r="C12" s="38">
        <v>834</v>
      </c>
      <c r="D12" s="39">
        <f>C12*$I$12</f>
        <v>241860</v>
      </c>
      <c r="E12" s="39">
        <f>D12/1.2</f>
        <v>201550</v>
      </c>
      <c r="F12" s="40" t="s">
        <v>30</v>
      </c>
      <c r="G12" s="36" t="s">
        <v>31</v>
      </c>
      <c r="H12" s="25" t="s">
        <v>21</v>
      </c>
      <c r="I12" s="33">
        <v>290</v>
      </c>
      <c r="J12" s="26" t="s">
        <v>22</v>
      </c>
      <c r="K12" s="27" t="s">
        <v>28</v>
      </c>
      <c r="L12" s="28"/>
    </row>
    <row r="13" spans="1:13" ht="14.1" customHeight="1" thickBot="1" x14ac:dyDescent="0.35">
      <c r="A13" s="64"/>
      <c r="B13" s="43">
        <v>2</v>
      </c>
      <c r="C13" s="44">
        <v>755</v>
      </c>
      <c r="D13" s="45">
        <f t="shared" ref="D13:D40" si="0">C13*$I$12</f>
        <v>218950</v>
      </c>
      <c r="E13" s="45">
        <f t="shared" ref="E13:E38" si="1">D13/1.2</f>
        <v>182458.33333333334</v>
      </c>
      <c r="F13" s="46" t="s">
        <v>30</v>
      </c>
      <c r="G13" s="36" t="s">
        <v>31</v>
      </c>
      <c r="I13" s="26"/>
      <c r="J13" s="26"/>
      <c r="K13" s="27"/>
      <c r="L13" s="28"/>
    </row>
    <row r="14" spans="1:13" ht="14.1" customHeight="1" thickBot="1" x14ac:dyDescent="0.35">
      <c r="A14" s="54" t="s">
        <v>15</v>
      </c>
      <c r="B14" s="37">
        <v>1</v>
      </c>
      <c r="C14" s="38">
        <v>581</v>
      </c>
      <c r="D14" s="39">
        <f>C14*$I$12</f>
        <v>168490</v>
      </c>
      <c r="E14" s="39">
        <f t="shared" si="1"/>
        <v>140408.33333333334</v>
      </c>
      <c r="F14" s="40" t="s">
        <v>32</v>
      </c>
      <c r="I14" s="26"/>
      <c r="J14" s="26"/>
      <c r="K14" s="27"/>
      <c r="L14" s="28"/>
    </row>
    <row r="15" spans="1:13" ht="14.1" customHeight="1" x14ac:dyDescent="0.3">
      <c r="A15" s="55"/>
      <c r="B15" s="41">
        <v>2</v>
      </c>
      <c r="C15" s="47">
        <v>648</v>
      </c>
      <c r="D15" s="48">
        <f t="shared" si="0"/>
        <v>187920</v>
      </c>
      <c r="E15" s="48">
        <f t="shared" si="1"/>
        <v>156600</v>
      </c>
      <c r="F15" s="40" t="s">
        <v>32</v>
      </c>
      <c r="I15" s="26"/>
      <c r="J15" s="26"/>
      <c r="K15" s="27"/>
      <c r="L15" s="28"/>
    </row>
    <row r="16" spans="1:13" ht="14.1" customHeight="1" x14ac:dyDescent="0.3">
      <c r="A16" s="55"/>
      <c r="B16" s="15">
        <v>3</v>
      </c>
      <c r="C16" s="49">
        <v>657</v>
      </c>
      <c r="D16" s="50">
        <f t="shared" si="0"/>
        <v>190530</v>
      </c>
      <c r="E16" s="50">
        <f t="shared" si="1"/>
        <v>158775</v>
      </c>
      <c r="F16" s="16" t="s">
        <v>13</v>
      </c>
      <c r="I16" s="26"/>
      <c r="J16" s="26"/>
      <c r="K16" s="27"/>
      <c r="L16" s="28"/>
    </row>
    <row r="17" spans="1:12" ht="14.1" customHeight="1" x14ac:dyDescent="0.3">
      <c r="A17" s="55"/>
      <c r="B17" s="41">
        <v>4</v>
      </c>
      <c r="C17" s="47">
        <v>560</v>
      </c>
      <c r="D17" s="48">
        <f t="shared" si="0"/>
        <v>162400</v>
      </c>
      <c r="E17" s="48">
        <f t="shared" si="1"/>
        <v>135333.33333333334</v>
      </c>
      <c r="F17" s="42" t="s">
        <v>32</v>
      </c>
      <c r="I17" s="26"/>
      <c r="J17" s="26"/>
      <c r="K17" s="27"/>
      <c r="L17" s="28"/>
    </row>
    <row r="18" spans="1:12" ht="14.1" customHeight="1" x14ac:dyDescent="0.3">
      <c r="A18" s="55"/>
      <c r="B18" s="41">
        <v>5</v>
      </c>
      <c r="C18" s="47">
        <v>510</v>
      </c>
      <c r="D18" s="48">
        <f t="shared" si="0"/>
        <v>147900</v>
      </c>
      <c r="E18" s="48">
        <f t="shared" si="1"/>
        <v>123250</v>
      </c>
      <c r="F18" s="42" t="s">
        <v>32</v>
      </c>
      <c r="I18" s="26"/>
      <c r="J18" s="26"/>
      <c r="K18" s="27"/>
      <c r="L18" s="28"/>
    </row>
    <row r="19" spans="1:12" ht="14.1" customHeight="1" x14ac:dyDescent="0.3">
      <c r="A19" s="55"/>
      <c r="B19" s="15">
        <v>6</v>
      </c>
      <c r="C19" s="49">
        <v>618</v>
      </c>
      <c r="D19" s="50">
        <f t="shared" si="0"/>
        <v>179220</v>
      </c>
      <c r="E19" s="50">
        <f t="shared" si="1"/>
        <v>149350</v>
      </c>
      <c r="F19" s="16" t="s">
        <v>13</v>
      </c>
      <c r="H19" s="25"/>
      <c r="I19" s="26"/>
      <c r="J19" s="26"/>
      <c r="K19" s="27"/>
      <c r="L19" s="28"/>
    </row>
    <row r="20" spans="1:12" ht="14.1" customHeight="1" thickBot="1" x14ac:dyDescent="0.35">
      <c r="A20" s="56"/>
      <c r="B20" s="19">
        <v>7</v>
      </c>
      <c r="C20" s="20">
        <v>521</v>
      </c>
      <c r="D20" s="21">
        <f t="shared" si="0"/>
        <v>151090</v>
      </c>
      <c r="E20" s="21">
        <f t="shared" si="1"/>
        <v>125908.33333333334</v>
      </c>
      <c r="F20" s="22" t="s">
        <v>13</v>
      </c>
      <c r="I20" s="26"/>
      <c r="J20" s="26"/>
      <c r="K20" s="27"/>
      <c r="L20" s="28"/>
    </row>
    <row r="21" spans="1:12" ht="14.1" customHeight="1" x14ac:dyDescent="0.3">
      <c r="A21" s="54" t="s">
        <v>16</v>
      </c>
      <c r="B21" s="37">
        <v>1</v>
      </c>
      <c r="C21" s="38">
        <v>651</v>
      </c>
      <c r="D21" s="39">
        <f t="shared" si="0"/>
        <v>188790</v>
      </c>
      <c r="E21" s="39">
        <f t="shared" si="1"/>
        <v>157325</v>
      </c>
      <c r="F21" s="40" t="s">
        <v>32</v>
      </c>
      <c r="I21" s="26"/>
      <c r="J21" s="26"/>
      <c r="K21" s="27"/>
      <c r="L21" s="28"/>
    </row>
    <row r="22" spans="1:12" ht="14.1" customHeight="1" x14ac:dyDescent="0.3">
      <c r="A22" s="55"/>
      <c r="B22" s="41">
        <v>2</v>
      </c>
      <c r="C22" s="47">
        <v>465</v>
      </c>
      <c r="D22" s="48">
        <f t="shared" si="0"/>
        <v>134850</v>
      </c>
      <c r="E22" s="48">
        <f t="shared" si="1"/>
        <v>112375</v>
      </c>
      <c r="F22" s="42" t="s">
        <v>32</v>
      </c>
      <c r="I22" s="26"/>
      <c r="J22" s="26"/>
      <c r="K22" s="27"/>
      <c r="L22" s="28"/>
    </row>
    <row r="23" spans="1:12" ht="14.1" customHeight="1" x14ac:dyDescent="0.3">
      <c r="A23" s="55"/>
      <c r="B23" s="41">
        <v>3</v>
      </c>
      <c r="C23" s="47">
        <v>396</v>
      </c>
      <c r="D23" s="48">
        <f t="shared" si="0"/>
        <v>114840</v>
      </c>
      <c r="E23" s="48">
        <f t="shared" si="1"/>
        <v>95700</v>
      </c>
      <c r="F23" s="42" t="s">
        <v>32</v>
      </c>
      <c r="I23" s="26"/>
      <c r="J23" s="26"/>
      <c r="K23" s="27"/>
      <c r="L23" s="28"/>
    </row>
    <row r="24" spans="1:12" ht="14.1" customHeight="1" x14ac:dyDescent="0.3">
      <c r="A24" s="55"/>
      <c r="B24" s="41">
        <v>4</v>
      </c>
      <c r="C24" s="47">
        <v>435</v>
      </c>
      <c r="D24" s="48">
        <f t="shared" si="0"/>
        <v>126150</v>
      </c>
      <c r="E24" s="48">
        <f t="shared" si="1"/>
        <v>105125</v>
      </c>
      <c r="F24" s="42" t="s">
        <v>32</v>
      </c>
      <c r="I24" s="26"/>
      <c r="J24" s="26"/>
      <c r="K24" s="27"/>
      <c r="L24" s="28"/>
    </row>
    <row r="25" spans="1:12" ht="14.1" customHeight="1" x14ac:dyDescent="0.3">
      <c r="A25" s="55"/>
      <c r="B25" s="41">
        <v>5</v>
      </c>
      <c r="C25" s="47">
        <v>517</v>
      </c>
      <c r="D25" s="48">
        <f t="shared" si="0"/>
        <v>149930</v>
      </c>
      <c r="E25" s="48">
        <f t="shared" si="1"/>
        <v>124941.66666666667</v>
      </c>
      <c r="F25" s="42" t="s">
        <v>32</v>
      </c>
      <c r="I25" s="11"/>
      <c r="J25" s="11"/>
      <c r="K25" s="12"/>
      <c r="L25" s="13"/>
    </row>
    <row r="26" spans="1:12" ht="14.1" customHeight="1" x14ac:dyDescent="0.3">
      <c r="A26" s="55"/>
      <c r="B26" s="41">
        <v>6</v>
      </c>
      <c r="C26" s="47">
        <v>532</v>
      </c>
      <c r="D26" s="48">
        <f t="shared" si="0"/>
        <v>154280</v>
      </c>
      <c r="E26" s="48">
        <f t="shared" si="1"/>
        <v>128566.66666666667</v>
      </c>
      <c r="F26" s="42" t="s">
        <v>32</v>
      </c>
      <c r="I26" s="11"/>
      <c r="J26" s="11"/>
      <c r="K26" s="12"/>
      <c r="L26" s="13"/>
    </row>
    <row r="27" spans="1:12" ht="14.1" customHeight="1" x14ac:dyDescent="0.3">
      <c r="A27" s="55"/>
      <c r="B27" s="66">
        <v>7</v>
      </c>
      <c r="C27" s="67">
        <v>514</v>
      </c>
      <c r="D27" s="68">
        <f t="shared" si="0"/>
        <v>149060</v>
      </c>
      <c r="E27" s="68">
        <f t="shared" si="1"/>
        <v>124216.66666666667</v>
      </c>
      <c r="F27" s="69" t="s">
        <v>33</v>
      </c>
      <c r="I27" s="11"/>
      <c r="J27" s="11"/>
      <c r="K27" s="12"/>
      <c r="L27" s="13"/>
    </row>
    <row r="28" spans="1:12" ht="14.1" customHeight="1" x14ac:dyDescent="0.3">
      <c r="A28" s="55"/>
      <c r="B28" s="41">
        <v>8</v>
      </c>
      <c r="C28" s="47">
        <v>668</v>
      </c>
      <c r="D28" s="48">
        <f t="shared" si="0"/>
        <v>193720</v>
      </c>
      <c r="E28" s="48">
        <f t="shared" si="1"/>
        <v>161433.33333333334</v>
      </c>
      <c r="F28" s="42" t="s">
        <v>32</v>
      </c>
      <c r="H28" t="s">
        <v>9</v>
      </c>
      <c r="I28" s="11"/>
      <c r="J28" s="11"/>
      <c r="K28" s="12"/>
      <c r="L28" s="13"/>
    </row>
    <row r="29" spans="1:12" ht="14.1" customHeight="1" thickBot="1" x14ac:dyDescent="0.35">
      <c r="A29" s="55"/>
      <c r="B29" s="41">
        <v>9</v>
      </c>
      <c r="C29" s="47">
        <v>505</v>
      </c>
      <c r="D29" s="48">
        <f t="shared" si="0"/>
        <v>146450</v>
      </c>
      <c r="E29" s="48">
        <f t="shared" si="1"/>
        <v>122041.66666666667</v>
      </c>
      <c r="F29" s="46" t="s">
        <v>32</v>
      </c>
      <c r="H29" t="s">
        <v>10</v>
      </c>
      <c r="I29" s="11"/>
      <c r="J29" s="11"/>
      <c r="K29" s="12"/>
      <c r="L29" s="13"/>
    </row>
    <row r="30" spans="1:12" ht="14.1" customHeight="1" thickBot="1" x14ac:dyDescent="0.35">
      <c r="A30" s="56"/>
      <c r="B30" s="43">
        <v>10</v>
      </c>
      <c r="C30" s="44">
        <v>472</v>
      </c>
      <c r="D30" s="45">
        <f>C30*$I$12</f>
        <v>136880</v>
      </c>
      <c r="E30" s="45">
        <f t="shared" si="1"/>
        <v>114066.66666666667</v>
      </c>
      <c r="F30" s="46" t="s">
        <v>32</v>
      </c>
      <c r="H30" s="17" t="s">
        <v>11</v>
      </c>
      <c r="I30" s="11"/>
      <c r="J30" s="11"/>
      <c r="K30" s="12"/>
      <c r="L30" s="13"/>
    </row>
    <row r="31" spans="1:12" ht="14.1" customHeight="1" thickBot="1" x14ac:dyDescent="0.35">
      <c r="A31" s="54" t="s">
        <v>19</v>
      </c>
      <c r="B31" s="37">
        <v>1</v>
      </c>
      <c r="C31" s="38">
        <v>574</v>
      </c>
      <c r="D31" s="39">
        <f t="shared" si="0"/>
        <v>166460</v>
      </c>
      <c r="E31" s="39">
        <f t="shared" si="1"/>
        <v>138716.66666666669</v>
      </c>
      <c r="F31" s="40" t="s">
        <v>32</v>
      </c>
      <c r="H31" s="17" t="s">
        <v>12</v>
      </c>
      <c r="I31" s="11"/>
      <c r="J31" s="11"/>
      <c r="K31" s="12"/>
      <c r="L31" s="13"/>
    </row>
    <row r="32" spans="1:12" ht="14.1" customHeight="1" x14ac:dyDescent="0.3">
      <c r="A32" s="55"/>
      <c r="B32" s="41">
        <v>2</v>
      </c>
      <c r="C32" s="47">
        <v>564</v>
      </c>
      <c r="D32" s="48">
        <f t="shared" si="0"/>
        <v>163560</v>
      </c>
      <c r="E32" s="48">
        <f t="shared" si="1"/>
        <v>136300</v>
      </c>
      <c r="F32" s="40" t="s">
        <v>32</v>
      </c>
      <c r="H32" s="17"/>
      <c r="I32" s="11"/>
      <c r="J32" s="11"/>
      <c r="K32" s="12"/>
      <c r="L32" s="13"/>
    </row>
    <row r="33" spans="1:12" ht="14.1" customHeight="1" x14ac:dyDescent="0.3">
      <c r="A33" s="55"/>
      <c r="B33" s="41">
        <v>3</v>
      </c>
      <c r="C33" s="47">
        <v>588</v>
      </c>
      <c r="D33" s="48">
        <f t="shared" si="0"/>
        <v>170520</v>
      </c>
      <c r="E33" s="48">
        <f t="shared" si="1"/>
        <v>142100</v>
      </c>
      <c r="F33" s="42" t="s">
        <v>32</v>
      </c>
      <c r="H33" s="17"/>
      <c r="I33" s="11"/>
      <c r="J33" s="11"/>
      <c r="K33" s="12"/>
      <c r="L33" s="13"/>
    </row>
    <row r="34" spans="1:12" ht="14.1" customHeight="1" x14ac:dyDescent="0.3">
      <c r="A34" s="55"/>
      <c r="B34" s="15">
        <v>4</v>
      </c>
      <c r="C34" s="49">
        <v>757</v>
      </c>
      <c r="D34" s="50">
        <f t="shared" si="0"/>
        <v>219530</v>
      </c>
      <c r="E34" s="50">
        <f t="shared" si="1"/>
        <v>182941.66666666669</v>
      </c>
      <c r="F34" s="16" t="s">
        <v>13</v>
      </c>
      <c r="H34" s="17"/>
      <c r="I34" s="11"/>
      <c r="J34" s="11"/>
      <c r="K34" s="12"/>
      <c r="L34" s="13"/>
    </row>
    <row r="35" spans="1:12" ht="14.1" customHeight="1" x14ac:dyDescent="0.3">
      <c r="A35" s="55"/>
      <c r="B35" s="15">
        <v>5</v>
      </c>
      <c r="C35" s="49">
        <v>750</v>
      </c>
      <c r="D35" s="50">
        <f t="shared" si="0"/>
        <v>217500</v>
      </c>
      <c r="E35" s="50">
        <f t="shared" si="1"/>
        <v>181250</v>
      </c>
      <c r="F35" s="16" t="s">
        <v>13</v>
      </c>
      <c r="H35" s="17"/>
      <c r="I35" s="11"/>
      <c r="J35" s="11"/>
      <c r="K35" s="12"/>
      <c r="L35" s="13"/>
    </row>
    <row r="36" spans="1:12" ht="14.1" customHeight="1" x14ac:dyDescent="0.3">
      <c r="A36" s="55"/>
      <c r="B36" s="41">
        <v>6</v>
      </c>
      <c r="C36" s="47">
        <v>563</v>
      </c>
      <c r="D36" s="48">
        <f t="shared" si="0"/>
        <v>163270</v>
      </c>
      <c r="E36" s="48">
        <f t="shared" si="1"/>
        <v>136058.33333333334</v>
      </c>
      <c r="F36" s="42" t="s">
        <v>32</v>
      </c>
      <c r="H36" s="17"/>
      <c r="I36" s="11"/>
      <c r="J36" s="11"/>
      <c r="K36" s="12"/>
      <c r="L36" s="13"/>
    </row>
    <row r="37" spans="1:12" ht="14.1" customHeight="1" x14ac:dyDescent="0.3">
      <c r="A37" s="55"/>
      <c r="B37" s="66">
        <v>7</v>
      </c>
      <c r="C37" s="67">
        <v>540</v>
      </c>
      <c r="D37" s="68">
        <f t="shared" si="0"/>
        <v>156600</v>
      </c>
      <c r="E37" s="68">
        <f t="shared" si="1"/>
        <v>130500</v>
      </c>
      <c r="F37" s="69" t="s">
        <v>33</v>
      </c>
      <c r="H37" s="17"/>
      <c r="I37" s="11"/>
      <c r="J37" s="11"/>
      <c r="K37" s="12"/>
      <c r="L37" s="13"/>
    </row>
    <row r="38" spans="1:12" ht="14.1" customHeight="1" thickBot="1" x14ac:dyDescent="0.35">
      <c r="A38" s="56"/>
      <c r="B38" s="43">
        <v>8</v>
      </c>
      <c r="C38" s="44">
        <v>540</v>
      </c>
      <c r="D38" s="45">
        <f t="shared" si="0"/>
        <v>156600</v>
      </c>
      <c r="E38" s="45">
        <f t="shared" si="1"/>
        <v>130500</v>
      </c>
      <c r="F38" s="46" t="s">
        <v>32</v>
      </c>
      <c r="H38" s="17"/>
      <c r="I38" s="11"/>
      <c r="J38" s="11"/>
      <c r="K38" s="12"/>
      <c r="L38" s="13"/>
    </row>
    <row r="39" spans="1:12" ht="14.1" customHeight="1" thickBot="1" x14ac:dyDescent="0.35">
      <c r="A39" s="32" t="s">
        <v>17</v>
      </c>
      <c r="B39" s="29"/>
      <c r="C39" s="29"/>
      <c r="D39" s="18">
        <f t="shared" si="0"/>
        <v>0</v>
      </c>
      <c r="E39" s="30"/>
      <c r="F39" s="31" t="s">
        <v>20</v>
      </c>
      <c r="H39" s="17"/>
      <c r="I39" s="11"/>
      <c r="J39" s="11"/>
      <c r="K39" s="12"/>
      <c r="L39" s="13"/>
    </row>
    <row r="40" spans="1:12" ht="14.1" customHeight="1" thickBot="1" x14ac:dyDescent="0.35">
      <c r="A40" s="32" t="s">
        <v>18</v>
      </c>
      <c r="B40" s="51"/>
      <c r="C40" s="29"/>
      <c r="D40" s="30">
        <f t="shared" si="0"/>
        <v>0</v>
      </c>
      <c r="E40" s="30"/>
      <c r="F40" s="31" t="s">
        <v>20</v>
      </c>
      <c r="H40" s="17"/>
      <c r="I40" s="11"/>
      <c r="J40" s="11"/>
      <c r="K40" s="12"/>
      <c r="L40" s="13"/>
    </row>
    <row r="41" spans="1:12" ht="14.1" customHeight="1" x14ac:dyDescent="0.3">
      <c r="B41" s="11"/>
      <c r="C41" s="11"/>
      <c r="D41" s="12"/>
      <c r="E41" s="12"/>
      <c r="F41" s="13"/>
      <c r="I41" s="11"/>
      <c r="J41" s="11"/>
      <c r="K41" s="12"/>
      <c r="L41" s="13"/>
    </row>
    <row r="42" spans="1:12" ht="12" customHeight="1" x14ac:dyDescent="0.3"/>
    <row r="43" spans="1:12" ht="12" customHeight="1" x14ac:dyDescent="0.3"/>
    <row r="44" spans="1:12" ht="12" customHeight="1" x14ac:dyDescent="0.3"/>
    <row r="45" spans="1:12" ht="12" customHeight="1" x14ac:dyDescent="0.3"/>
    <row r="46" spans="1:12" ht="12" customHeight="1" x14ac:dyDescent="0.3"/>
    <row r="47" spans="1:12" ht="12" customHeight="1" x14ac:dyDescent="0.3"/>
    <row r="48" spans="1:12" ht="12" customHeight="1" x14ac:dyDescent="0.3"/>
    <row r="49" ht="12" customHeight="1" x14ac:dyDescent="0.3"/>
    <row r="50" ht="12" customHeight="1" x14ac:dyDescent="0.3"/>
    <row r="51" ht="12" customHeight="1" x14ac:dyDescent="0.3"/>
    <row r="52" ht="12" customHeight="1" x14ac:dyDescent="0.3"/>
    <row r="53" ht="12" customHeight="1" x14ac:dyDescent="0.3"/>
    <row r="54" ht="12" customHeight="1" x14ac:dyDescent="0.3"/>
    <row r="55" ht="12" customHeight="1" x14ac:dyDescent="0.3"/>
    <row r="56" ht="12" customHeight="1" x14ac:dyDescent="0.3"/>
    <row r="57" ht="12" customHeight="1" x14ac:dyDescent="0.3"/>
    <row r="58" ht="12" customHeight="1" x14ac:dyDescent="0.3"/>
    <row r="59" ht="12" customHeight="1" x14ac:dyDescent="0.3"/>
    <row r="60" ht="12" customHeight="1" x14ac:dyDescent="0.3"/>
    <row r="61" ht="12" customHeight="1" x14ac:dyDescent="0.3"/>
    <row r="62" ht="12" customHeight="1" x14ac:dyDescent="0.3"/>
    <row r="63" ht="12" customHeight="1" x14ac:dyDescent="0.3"/>
    <row r="64" ht="12" customHeight="1" x14ac:dyDescent="0.3"/>
    <row r="65" ht="12" customHeight="1" x14ac:dyDescent="0.3"/>
    <row r="66" ht="12" customHeight="1" x14ac:dyDescent="0.3"/>
    <row r="67" ht="12" customHeight="1" x14ac:dyDescent="0.3"/>
    <row r="68" ht="12" customHeight="1" x14ac:dyDescent="0.3"/>
  </sheetData>
  <mergeCells count="9">
    <mergeCell ref="A14:A20"/>
    <mergeCell ref="A21:A30"/>
    <mergeCell ref="A31:A38"/>
    <mergeCell ref="A1:I1"/>
    <mergeCell ref="A2:K2"/>
    <mergeCell ref="C4:J4"/>
    <mergeCell ref="A7:B8"/>
    <mergeCell ref="C7:L8"/>
    <mergeCell ref="A12:A13"/>
  </mergeCells>
  <pageMargins left="0.25" right="0.25" top="0.75" bottom="0.75" header="0.3" footer="0.3"/>
  <pageSetup paperSize="9" scale="7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L22"/>
  <sheetViews>
    <sheetView showGridLines="0" workbookViewId="0">
      <selection activeCell="A3" sqref="A3:J3"/>
    </sheetView>
  </sheetViews>
  <sheetFormatPr baseColWidth="10" defaultRowHeight="14.4" x14ac:dyDescent="0.3"/>
  <cols>
    <col min="1" max="1" width="11.21875" customWidth="1"/>
    <col min="2" max="2" width="7.21875" customWidth="1"/>
    <col min="4" max="4" width="19" customWidth="1"/>
    <col min="5" max="5" width="17" customWidth="1"/>
    <col min="7" max="7" width="18.77734375" customWidth="1"/>
  </cols>
  <sheetData>
    <row r="2" spans="1:12" ht="23.4" x14ac:dyDescent="0.3">
      <c r="A2" s="57" t="s">
        <v>7</v>
      </c>
      <c r="B2" s="58"/>
      <c r="C2" s="58"/>
      <c r="D2" s="58"/>
      <c r="E2" s="58"/>
      <c r="F2" s="58"/>
      <c r="G2" s="58"/>
      <c r="H2" s="58"/>
      <c r="I2" s="2"/>
      <c r="J2" s="2"/>
      <c r="K2" s="2"/>
      <c r="L2" s="2"/>
    </row>
    <row r="3" spans="1:12" ht="20.399999999999999" x14ac:dyDescent="0.3">
      <c r="A3" s="59" t="s">
        <v>34</v>
      </c>
      <c r="B3" s="59"/>
      <c r="C3" s="59"/>
      <c r="D3" s="59"/>
      <c r="E3" s="59"/>
      <c r="F3" s="59"/>
      <c r="G3" s="59"/>
      <c r="H3" s="59"/>
      <c r="I3" s="59"/>
      <c r="J3" s="59"/>
      <c r="K3" s="4"/>
      <c r="L3" s="4"/>
    </row>
    <row r="4" spans="1:12" ht="6" customHeight="1" x14ac:dyDescent="0.3">
      <c r="A4" s="3"/>
      <c r="B4" s="3"/>
      <c r="C4" s="3"/>
      <c r="D4" s="3"/>
      <c r="E4" s="3"/>
      <c r="F4" s="3"/>
      <c r="G4" s="3"/>
      <c r="H4" s="3"/>
      <c r="I4" s="3"/>
      <c r="J4" s="3"/>
      <c r="K4" s="3"/>
      <c r="L4" s="3"/>
    </row>
    <row r="5" spans="1:12" ht="15.6" x14ac:dyDescent="0.3">
      <c r="A5" s="7" t="s">
        <v>4</v>
      </c>
      <c r="B5" s="7"/>
      <c r="C5" s="60" t="s">
        <v>6</v>
      </c>
      <c r="D5" s="60"/>
      <c r="E5" s="60"/>
      <c r="F5" s="60"/>
      <c r="G5" s="60"/>
      <c r="H5" s="60"/>
      <c r="I5" s="60"/>
      <c r="J5" s="8"/>
    </row>
    <row r="6" spans="1:12" ht="15" x14ac:dyDescent="0.3">
      <c r="A6" s="6"/>
      <c r="B6" s="6"/>
      <c r="C6" s="5"/>
      <c r="D6" s="5"/>
      <c r="E6" s="5"/>
      <c r="F6" s="5"/>
      <c r="G6" s="5"/>
      <c r="H6" s="5"/>
      <c r="I6" s="5"/>
      <c r="J6" s="5"/>
    </row>
    <row r="7" spans="1:12" ht="9" customHeight="1" x14ac:dyDescent="0.3">
      <c r="A7" s="3"/>
      <c r="B7" s="3"/>
      <c r="C7" s="3"/>
      <c r="D7" s="3"/>
      <c r="E7" s="3"/>
      <c r="F7" s="3"/>
      <c r="G7" s="3"/>
      <c r="H7" s="3"/>
      <c r="I7" s="3"/>
      <c r="J7" s="3"/>
      <c r="K7" s="3"/>
      <c r="L7" s="3"/>
    </row>
    <row r="8" spans="1:12" x14ac:dyDescent="0.3">
      <c r="A8" s="61" t="s">
        <v>5</v>
      </c>
      <c r="B8" s="61"/>
      <c r="C8" s="62" t="s">
        <v>29</v>
      </c>
      <c r="D8" s="62"/>
      <c r="E8" s="62"/>
      <c r="F8" s="62"/>
      <c r="G8" s="62"/>
      <c r="H8" s="62"/>
      <c r="I8" s="62"/>
      <c r="J8" s="62"/>
      <c r="K8" s="62"/>
    </row>
    <row r="9" spans="1:12" ht="106.5" customHeight="1" x14ac:dyDescent="0.3">
      <c r="A9" s="61"/>
      <c r="B9" s="61"/>
      <c r="C9" s="62"/>
      <c r="D9" s="62"/>
      <c r="E9" s="62"/>
      <c r="F9" s="62"/>
      <c r="G9" s="62"/>
      <c r="H9" s="62"/>
      <c r="I9" s="62"/>
      <c r="J9" s="62"/>
      <c r="K9" s="62"/>
    </row>
    <row r="10" spans="1:12" ht="6.75" customHeight="1" x14ac:dyDescent="0.3">
      <c r="A10" s="3"/>
      <c r="B10" s="3"/>
      <c r="C10" s="3"/>
      <c r="D10" s="3"/>
      <c r="E10" s="3"/>
      <c r="F10" s="3"/>
      <c r="G10" s="3"/>
      <c r="H10" s="3"/>
      <c r="I10" s="3"/>
      <c r="J10" s="3"/>
      <c r="K10" s="3"/>
      <c r="L10" s="3"/>
    </row>
    <row r="11" spans="1:12" x14ac:dyDescent="0.3">
      <c r="B11" s="1"/>
      <c r="C11" s="1"/>
      <c r="D11" s="1"/>
      <c r="E11" s="1"/>
    </row>
    <row r="12" spans="1:12" x14ac:dyDescent="0.3">
      <c r="A12" s="14" t="s">
        <v>8</v>
      </c>
      <c r="B12" s="10" t="s">
        <v>0</v>
      </c>
      <c r="C12" s="10" t="s">
        <v>1</v>
      </c>
      <c r="D12" s="10" t="s">
        <v>2</v>
      </c>
      <c r="E12" s="10" t="s">
        <v>3</v>
      </c>
      <c r="F12" s="9"/>
      <c r="G12" s="23"/>
      <c r="H12" s="24"/>
      <c r="I12" s="24"/>
      <c r="J12" s="24"/>
      <c r="K12" s="24"/>
      <c r="L12" s="9"/>
    </row>
    <row r="13" spans="1:12" x14ac:dyDescent="0.3">
      <c r="A13" s="34" t="s">
        <v>24</v>
      </c>
      <c r="B13" s="34">
        <v>7</v>
      </c>
      <c r="C13" s="34">
        <v>679</v>
      </c>
      <c r="D13" s="35">
        <f>C13*H13</f>
        <v>196910</v>
      </c>
      <c r="E13" s="34" t="s">
        <v>13</v>
      </c>
      <c r="G13" s="25" t="s">
        <v>21</v>
      </c>
      <c r="H13" s="33">
        <v>290</v>
      </c>
      <c r="I13" s="26" t="s">
        <v>22</v>
      </c>
      <c r="J13" s="27" t="s">
        <v>28</v>
      </c>
      <c r="K13" s="28"/>
    </row>
    <row r="14" spans="1:12" x14ac:dyDescent="0.3">
      <c r="A14" s="34" t="s">
        <v>25</v>
      </c>
      <c r="B14" s="34">
        <v>7</v>
      </c>
      <c r="C14" s="34">
        <v>755</v>
      </c>
      <c r="D14" s="35">
        <f>C14*H13</f>
        <v>218950</v>
      </c>
      <c r="E14" s="34" t="s">
        <v>13</v>
      </c>
      <c r="H14" s="26"/>
      <c r="I14" s="26"/>
      <c r="J14" s="27"/>
      <c r="K14" s="28"/>
    </row>
    <row r="15" spans="1:12" x14ac:dyDescent="0.3">
      <c r="A15" s="34" t="s">
        <v>24</v>
      </c>
      <c r="B15" s="34">
        <v>9</v>
      </c>
      <c r="C15" s="34">
        <v>643</v>
      </c>
      <c r="D15" s="35">
        <f>C15*H13</f>
        <v>186470</v>
      </c>
      <c r="E15" s="34" t="s">
        <v>13</v>
      </c>
      <c r="H15" s="26"/>
      <c r="I15" s="26"/>
      <c r="J15" s="27"/>
      <c r="K15" s="28"/>
    </row>
    <row r="16" spans="1:12" x14ac:dyDescent="0.3">
      <c r="A16" s="34" t="s">
        <v>24</v>
      </c>
      <c r="B16" s="34">
        <v>10</v>
      </c>
      <c r="C16" s="34">
        <v>643</v>
      </c>
      <c r="D16" s="35">
        <f>C16*H13</f>
        <v>186470</v>
      </c>
      <c r="E16" s="34" t="s">
        <v>13</v>
      </c>
      <c r="G16" t="s">
        <v>9</v>
      </c>
      <c r="H16" s="11"/>
      <c r="I16" s="11"/>
      <c r="J16" s="12"/>
      <c r="K16" s="28"/>
    </row>
    <row r="17" spans="1:11" x14ac:dyDescent="0.3">
      <c r="A17" s="52" t="s">
        <v>24</v>
      </c>
      <c r="B17" s="52">
        <v>11</v>
      </c>
      <c r="C17" s="52">
        <v>643</v>
      </c>
      <c r="D17" s="53">
        <f>C17*H13</f>
        <v>186470</v>
      </c>
      <c r="E17" s="52" t="s">
        <v>32</v>
      </c>
      <c r="G17" t="s">
        <v>10</v>
      </c>
      <c r="H17" s="11"/>
      <c r="I17" s="11"/>
      <c r="J17" s="12"/>
      <c r="K17" s="28"/>
    </row>
    <row r="18" spans="1:11" x14ac:dyDescent="0.3">
      <c r="A18" s="34" t="s">
        <v>24</v>
      </c>
      <c r="B18" s="34">
        <v>12</v>
      </c>
      <c r="C18" s="34">
        <v>643</v>
      </c>
      <c r="D18" s="35">
        <f>C18*H13</f>
        <v>186470</v>
      </c>
      <c r="E18" s="34" t="s">
        <v>13</v>
      </c>
      <c r="G18" s="17" t="s">
        <v>11</v>
      </c>
      <c r="H18" s="11"/>
      <c r="I18" s="11"/>
      <c r="J18" s="12"/>
      <c r="K18" s="28"/>
    </row>
    <row r="19" spans="1:11" x14ac:dyDescent="0.3">
      <c r="A19" s="52" t="s">
        <v>25</v>
      </c>
      <c r="B19" s="52">
        <v>9</v>
      </c>
      <c r="C19" s="52">
        <v>550</v>
      </c>
      <c r="D19" s="53">
        <f>C19*H13</f>
        <v>159500</v>
      </c>
      <c r="E19" s="52" t="s">
        <v>32</v>
      </c>
      <c r="G19" s="17" t="s">
        <v>12</v>
      </c>
      <c r="H19" s="11"/>
      <c r="I19" s="11"/>
      <c r="J19" s="12"/>
      <c r="K19" s="28"/>
    </row>
    <row r="20" spans="1:11" x14ac:dyDescent="0.3">
      <c r="A20" s="52" t="s">
        <v>26</v>
      </c>
      <c r="B20" s="52">
        <v>10</v>
      </c>
      <c r="C20" s="52">
        <v>598</v>
      </c>
      <c r="D20" s="53">
        <f>C20*H13</f>
        <v>173420</v>
      </c>
      <c r="E20" s="52" t="s">
        <v>32</v>
      </c>
      <c r="G20" s="25"/>
      <c r="H20" s="26"/>
      <c r="I20" s="26"/>
      <c r="J20" s="27"/>
      <c r="K20" s="28"/>
    </row>
    <row r="22" spans="1:11" x14ac:dyDescent="0.3">
      <c r="A22" s="65"/>
      <c r="B22" s="65"/>
      <c r="C22" s="65"/>
      <c r="D22" s="65"/>
      <c r="E22" s="65"/>
    </row>
  </sheetData>
  <mergeCells count="6">
    <mergeCell ref="A22:E22"/>
    <mergeCell ref="A2:H2"/>
    <mergeCell ref="A3:J3"/>
    <mergeCell ref="C5:I5"/>
    <mergeCell ref="A8:B9"/>
    <mergeCell ref="C8:K9"/>
  </mergeCells>
  <pageMargins left="0.7" right="0.7" top="0.75" bottom="0.75" header="0.3" footer="0.3"/>
  <pageSetup paperSize="9" scale="85" orientation="landscape"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SECTEUR D</vt:lpstr>
      <vt:lpstr>SECTEUR 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Maryse CARINATO</dc:creator>
  <cp:lastModifiedBy>Maïté LEFEBVRE</cp:lastModifiedBy>
  <cp:lastPrinted>2023-10-10T13:15:33Z</cp:lastPrinted>
  <dcterms:created xsi:type="dcterms:W3CDTF">2018-06-21T08:42:18Z</dcterms:created>
  <dcterms:modified xsi:type="dcterms:W3CDTF">2025-04-01T13:23:54Z</dcterms:modified>
</cp:coreProperties>
</file>